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<sst xmlns="http://schemas.openxmlformats.org/spreadsheetml/2006/main" count="78" uniqueCount="78">
  <si>
    <t>2024年硕士研究生招聘综合成绩公示</t>
  </si>
  <si>
    <t>序号</t>
  </si>
  <si>
    <t>排名</t>
  </si>
  <si>
    <t>拟招聘科室</t>
  </si>
  <si>
    <t>计划数</t>
  </si>
  <si>
    <t>岗位名称</t>
  </si>
  <si>
    <t>姓名</t>
  </si>
  <si>
    <t>准考证号</t>
  </si>
  <si>
    <t>面试抽签号</t>
  </si>
  <si>
    <t>笔试成绩</t>
  </si>
  <si>
    <t>笔试成绩*0.5</t>
  </si>
  <si>
    <t>面试成绩</t>
  </si>
  <si>
    <t>面试成绩*0.5</t>
  </si>
  <si>
    <t>综合成绩</t>
  </si>
  <si>
    <t>科研处</t>
  </si>
  <si>
    <t>白崧</t>
  </si>
  <si>
    <t>岳安东</t>
  </si>
  <si>
    <t>蒋灿灿</t>
  </si>
  <si>
    <t>心血管内科</t>
  </si>
  <si>
    <t>王保龙</t>
  </si>
  <si>
    <t>张磊</t>
  </si>
  <si>
    <t>李志强</t>
  </si>
  <si>
    <t>高悦</t>
  </si>
  <si>
    <t>侯新</t>
  </si>
  <si>
    <t>卢志成</t>
  </si>
  <si>
    <t>严冲</t>
  </si>
  <si>
    <t>重症医学科</t>
  </si>
  <si>
    <t>陈家远</t>
  </si>
  <si>
    <t>刘智文</t>
  </si>
  <si>
    <t>齐芳</t>
  </si>
  <si>
    <t>蔡银香</t>
  </si>
  <si>
    <t>呼吸与危重症医学科</t>
  </si>
  <si>
    <t>成雅萍</t>
  </si>
  <si>
    <t>潘威</t>
  </si>
  <si>
    <t>王韵</t>
  </si>
  <si>
    <t>周晓东</t>
  </si>
  <si>
    <t>刘伟鹏</t>
  </si>
  <si>
    <t>泌尿外科</t>
  </si>
  <si>
    <t>沈翔</t>
  </si>
  <si>
    <t>黄小雨</t>
  </si>
  <si>
    <t>李栋</t>
  </si>
  <si>
    <t>耳鼻喉科</t>
  </si>
  <si>
    <t>徐诗逸</t>
  </si>
  <si>
    <t>朱家俊</t>
  </si>
  <si>
    <t>李琼</t>
  </si>
  <si>
    <t>新生儿科</t>
  </si>
  <si>
    <t>李宇晴</t>
  </si>
  <si>
    <t>岳倩文</t>
  </si>
  <si>
    <t>消化内科</t>
  </si>
  <si>
    <t>彭宪聪</t>
  </si>
  <si>
    <t>吴曼曼</t>
  </si>
  <si>
    <t>徐思敏</t>
  </si>
  <si>
    <t>张慧慧</t>
  </si>
  <si>
    <t>蔡江</t>
  </si>
  <si>
    <t>刘周琳</t>
  </si>
  <si>
    <t>麻醉科</t>
  </si>
  <si>
    <t>武若杰</t>
  </si>
  <si>
    <t>杨超</t>
  </si>
  <si>
    <t>神经外科</t>
  </si>
  <si>
    <t>侯爽</t>
  </si>
  <si>
    <t>彭昶</t>
  </si>
  <si>
    <t>夏浩</t>
  </si>
  <si>
    <t>妇产科</t>
  </si>
  <si>
    <t>李媛</t>
  </si>
  <si>
    <t>张晓妍</t>
  </si>
  <si>
    <t>李秀文</t>
  </si>
  <si>
    <t>田璐</t>
  </si>
  <si>
    <t>刘华丽</t>
  </si>
  <si>
    <t>烧伤整形科</t>
  </si>
  <si>
    <t>王雪</t>
  </si>
  <si>
    <t>付全有</t>
  </si>
  <si>
    <t>黄海年</t>
  </si>
  <si>
    <t>护理部</t>
  </si>
  <si>
    <t>於克伟</t>
  </si>
  <si>
    <t>核医学科</t>
  </si>
  <si>
    <t>许磊</t>
  </si>
  <si>
    <t>任柏平</t>
  </si>
  <si>
    <t>张华根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</si>
</sst>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sz val="12"/>
      <name val="微软雅黑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2"/>
  <sheetViews>
    <sheetView tabSelected="1" topLeftCell="A37" workbookViewId="0">
      <selection activeCell="P46" sqref="P46"/>
    </sheetView>
  </sheetViews>
  <sheetFormatPr defaultColWidth="9" defaultRowHeight="13.5"/>
  <cols>
    <col min="1" max="1" width="5.75" style="1" customWidth="1"/>
    <col min="2" max="2" width="6" style="1" customWidth="1"/>
    <col min="3" max="3" width="7.5" style="1" customWidth="1"/>
    <col min="4" max="4" width="5.25" style="1" customWidth="1"/>
    <col min="5" max="5" width="10" style="1" customWidth="1"/>
    <col min="6" max="6" width="9" style="1"/>
    <col min="7" max="7" width="14.875" style="4" customWidth="1"/>
    <col min="8" max="8" width="7.375" style="1" customWidth="1"/>
    <col min="9" max="9" width="9.375" style="1" customWidth="1"/>
    <col min="10" max="10" width="13.375" style="1" customWidth="1"/>
    <col min="11" max="11" width="9.375" style="1" customWidth="1"/>
    <col min="12" max="12" width="15.125" style="1" customWidth="1"/>
    <col min="13" max="13" width="13.375" style="1" customWidth="1"/>
    <col min="14" max="16382" width="9" style="1"/>
    <col min="16383" max="16384" width="9" style="5"/>
  </cols>
  <sheetData>
    <row r="1" s="1" customFormat="1" ht="4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2" customFormat="1" ht="34.5" spans="1:13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9" t="s">
        <v>7</v>
      </c>
      <c r="H2" s="8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s="1" customFormat="1" ht="25" customHeight="1" spans="1:13">
      <c r="A3" s="10">
        <v>1</v>
      </c>
      <c r="B3" s="10">
        <v>1</v>
      </c>
      <c r="C3" s="11" t="s">
        <v>14</v>
      </c>
      <c r="D3" s="12">
        <v>1</v>
      </c>
      <c r="E3" s="12">
        <v>4000711</v>
      </c>
      <c r="F3" s="10" t="s">
        <v>15</v>
      </c>
      <c r="G3" s="13">
        <v>202404301114</v>
      </c>
      <c r="H3" s="10">
        <v>4</v>
      </c>
      <c r="I3" s="10">
        <v>72</v>
      </c>
      <c r="J3" s="26">
        <f>ROUND(I3*0.5,2)</f>
        <v>36</v>
      </c>
      <c r="K3" s="26">
        <v>73.6</v>
      </c>
      <c r="L3" s="26">
        <f>ROUND(K3*0.5,2)</f>
        <v>36.8</v>
      </c>
      <c r="M3" s="26">
        <f>J3+L3</f>
        <v>72.8</v>
      </c>
    </row>
    <row r="4" s="1" customFormat="1" ht="25" customHeight="1" spans="1:13">
      <c r="A4" s="10">
        <v>2</v>
      </c>
      <c r="B4" s="10">
        <v>2</v>
      </c>
      <c r="C4" s="14"/>
      <c r="D4" s="15"/>
      <c r="E4" s="15"/>
      <c r="F4" s="10" t="s">
        <v>16</v>
      </c>
      <c r="G4" s="13">
        <v>202404301104</v>
      </c>
      <c r="H4" s="10">
        <v>3</v>
      </c>
      <c r="I4" s="10">
        <v>71</v>
      </c>
      <c r="J4" s="26">
        <f>ROUND(I4*0.5,2)</f>
        <v>35.5</v>
      </c>
      <c r="K4" s="26">
        <v>61.8</v>
      </c>
      <c r="L4" s="26">
        <f>ROUND(K4*0.5,2)</f>
        <v>30.9</v>
      </c>
      <c r="M4" s="26">
        <f>J4+L4</f>
        <v>66.4</v>
      </c>
    </row>
    <row r="5" s="3" customFormat="1" ht="25" customHeight="1" spans="1:13">
      <c r="A5" s="10">
        <v>3</v>
      </c>
      <c r="B5" s="10">
        <v>3</v>
      </c>
      <c r="C5" s="16"/>
      <c r="D5" s="17"/>
      <c r="E5" s="17"/>
      <c r="F5" s="18" t="s">
        <v>17</v>
      </c>
      <c r="G5" s="19">
        <v>202404301113</v>
      </c>
      <c r="H5" s="10">
        <v>2</v>
      </c>
      <c r="I5" s="18">
        <v>70</v>
      </c>
      <c r="J5" s="27">
        <f>ROUND(I5*0.5,2)</f>
        <v>35</v>
      </c>
      <c r="K5" s="27">
        <v>58</v>
      </c>
      <c r="L5" s="27">
        <f>ROUND(K5*0.5,2)</f>
        <v>29</v>
      </c>
      <c r="M5" s="27">
        <f>J5+L5</f>
        <v>64</v>
      </c>
    </row>
    <row r="6" s="1" customFormat="1" ht="25" customHeight="1" spans="1:13">
      <c r="A6" s="10">
        <v>4</v>
      </c>
      <c r="B6" s="10">
        <v>1</v>
      </c>
      <c r="C6" s="11" t="s">
        <v>18</v>
      </c>
      <c r="D6" s="12">
        <v>2</v>
      </c>
      <c r="E6" s="12">
        <v>4000712</v>
      </c>
      <c r="F6" s="10" t="s">
        <v>19</v>
      </c>
      <c r="G6" s="13">
        <v>202404301211</v>
      </c>
      <c r="H6" s="10">
        <v>1</v>
      </c>
      <c r="I6" s="10">
        <v>80</v>
      </c>
      <c r="J6" s="26">
        <f>ROUND(I6*0.5,2)</f>
        <v>40</v>
      </c>
      <c r="K6" s="26">
        <v>68.8</v>
      </c>
      <c r="L6" s="26">
        <f>ROUND(K6*0.5,2)</f>
        <v>34.4</v>
      </c>
      <c r="M6" s="26">
        <f>J6+L6</f>
        <v>74.4</v>
      </c>
    </row>
    <row r="7" s="3" customFormat="1" ht="25" customHeight="1" spans="1:13">
      <c r="A7" s="10">
        <v>5</v>
      </c>
      <c r="B7" s="10">
        <v>2</v>
      </c>
      <c r="C7" s="14"/>
      <c r="D7" s="15"/>
      <c r="E7" s="15"/>
      <c r="F7" s="10" t="s">
        <v>20</v>
      </c>
      <c r="G7" s="13">
        <v>202404301214</v>
      </c>
      <c r="H7" s="10">
        <v>3</v>
      </c>
      <c r="I7" s="10">
        <v>72</v>
      </c>
      <c r="J7" s="26">
        <f>ROUND(I7*0.5,2)</f>
        <v>36</v>
      </c>
      <c r="K7" s="26">
        <v>73.3</v>
      </c>
      <c r="L7" s="26">
        <f>ROUND(K7*0.5,2)</f>
        <v>36.65</v>
      </c>
      <c r="M7" s="26">
        <f>J7+L7</f>
        <v>72.65</v>
      </c>
    </row>
    <row r="8" s="1" customFormat="1" ht="25" customHeight="1" spans="1:13">
      <c r="A8" s="10">
        <v>6</v>
      </c>
      <c r="B8" s="10">
        <v>3</v>
      </c>
      <c r="C8" s="14"/>
      <c r="D8" s="15"/>
      <c r="E8" s="15"/>
      <c r="F8" s="10" t="s">
        <v>21</v>
      </c>
      <c r="G8" s="13">
        <v>202404301216</v>
      </c>
      <c r="H8" s="10">
        <v>6</v>
      </c>
      <c r="I8" s="10">
        <v>72</v>
      </c>
      <c r="J8" s="26">
        <f>ROUND(I8*0.5,2)</f>
        <v>36</v>
      </c>
      <c r="K8" s="26">
        <v>69.6</v>
      </c>
      <c r="L8" s="26">
        <f>ROUND(K8*0.5,2)</f>
        <v>34.8</v>
      </c>
      <c r="M8" s="26">
        <f>J8+L8</f>
        <v>70.8</v>
      </c>
    </row>
    <row r="9" s="3" customFormat="1" ht="25" customHeight="1" spans="1:13">
      <c r="A9" s="10">
        <v>7</v>
      </c>
      <c r="B9" s="10">
        <v>4</v>
      </c>
      <c r="C9" s="14"/>
      <c r="D9" s="15"/>
      <c r="E9" s="15"/>
      <c r="F9" s="10" t="s">
        <v>22</v>
      </c>
      <c r="G9" s="13">
        <v>202404301217</v>
      </c>
      <c r="H9" s="10">
        <v>7</v>
      </c>
      <c r="I9" s="10">
        <v>78</v>
      </c>
      <c r="J9" s="26">
        <f>ROUND(I9*0.5,2)</f>
        <v>39</v>
      </c>
      <c r="K9" s="26">
        <v>61.8</v>
      </c>
      <c r="L9" s="26">
        <f>ROUND(K9*0.5,2)</f>
        <v>30.9</v>
      </c>
      <c r="M9" s="26">
        <f>J9+L9</f>
        <v>69.9</v>
      </c>
    </row>
    <row r="10" s="3" customFormat="1" ht="25" customHeight="1" spans="1:13">
      <c r="A10" s="10">
        <v>8</v>
      </c>
      <c r="B10" s="10">
        <v>5</v>
      </c>
      <c r="C10" s="14"/>
      <c r="D10" s="15"/>
      <c r="E10" s="15"/>
      <c r="F10" s="18" t="s">
        <v>23</v>
      </c>
      <c r="G10" s="19">
        <v>202404301205</v>
      </c>
      <c r="H10" s="10">
        <v>2</v>
      </c>
      <c r="I10" s="18">
        <v>78</v>
      </c>
      <c r="J10" s="27">
        <f>ROUND(I10*0.5,2)</f>
        <v>39</v>
      </c>
      <c r="K10" s="27">
        <v>55.1</v>
      </c>
      <c r="L10" s="27">
        <f>ROUND(K10*0.5,2)</f>
        <v>27.55</v>
      </c>
      <c r="M10" s="27">
        <f>J10+L10</f>
        <v>66.55</v>
      </c>
    </row>
    <row r="11" s="1" customFormat="1" ht="25" customHeight="1" spans="1:13">
      <c r="A11" s="10">
        <v>9</v>
      </c>
      <c r="B11" s="10">
        <v>6</v>
      </c>
      <c r="C11" s="14"/>
      <c r="D11" s="15"/>
      <c r="E11" s="15"/>
      <c r="F11" s="18" t="s">
        <v>24</v>
      </c>
      <c r="G11" s="19">
        <v>202404301218</v>
      </c>
      <c r="H11" s="10">
        <v>4</v>
      </c>
      <c r="I11" s="18">
        <v>73</v>
      </c>
      <c r="J11" s="27">
        <f>ROUND(I11*0.5,2)</f>
        <v>36.5</v>
      </c>
      <c r="K11" s="27">
        <v>59.4</v>
      </c>
      <c r="L11" s="27">
        <f>ROUND(K11*0.5,2)</f>
        <v>29.7</v>
      </c>
      <c r="M11" s="27">
        <f>J11+L11</f>
        <v>66.2</v>
      </c>
    </row>
    <row r="12" s="1" customFormat="1" ht="25" customHeight="1" spans="1:13">
      <c r="A12" s="10">
        <v>10</v>
      </c>
      <c r="B12" s="10">
        <v>7</v>
      </c>
      <c r="C12" s="16"/>
      <c r="D12" s="17"/>
      <c r="E12" s="17"/>
      <c r="F12" s="18" t="s">
        <v>25</v>
      </c>
      <c r="G12" s="19">
        <v>202404301208</v>
      </c>
      <c r="H12" s="10">
        <v>5</v>
      </c>
      <c r="I12" s="18">
        <v>74</v>
      </c>
      <c r="J12" s="27">
        <f>ROUND(I12*0.5,2)</f>
        <v>37</v>
      </c>
      <c r="K12" s="27">
        <v>53.8</v>
      </c>
      <c r="L12" s="27">
        <f>ROUND(K12*0.5,2)</f>
        <v>26.9</v>
      </c>
      <c r="M12" s="27">
        <f>J12+L12</f>
        <v>63.9</v>
      </c>
    </row>
    <row r="13" s="3" customFormat="1" ht="25" customHeight="1" spans="1:13">
      <c r="A13" s="10">
        <v>11</v>
      </c>
      <c r="B13" s="10">
        <v>1</v>
      </c>
      <c r="C13" s="20" t="s">
        <v>26</v>
      </c>
      <c r="D13" s="21">
        <v>2</v>
      </c>
      <c r="E13" s="21">
        <v>4000713</v>
      </c>
      <c r="F13" s="10" t="s">
        <v>27</v>
      </c>
      <c r="G13" s="13">
        <v>202404301333</v>
      </c>
      <c r="H13" s="10">
        <v>2</v>
      </c>
      <c r="I13" s="10">
        <v>73</v>
      </c>
      <c r="J13" s="26">
        <f>ROUND(I13*0.5,2)</f>
        <v>36.5</v>
      </c>
      <c r="K13" s="26">
        <v>64.8</v>
      </c>
      <c r="L13" s="26">
        <f>ROUND(K13*0.5,2)</f>
        <v>32.4</v>
      </c>
      <c r="M13" s="26">
        <f>J13+L13</f>
        <v>68.9</v>
      </c>
    </row>
    <row r="14" s="3" customFormat="1" ht="25" customHeight="1" spans="1:13">
      <c r="A14" s="10">
        <v>12</v>
      </c>
      <c r="B14" s="10">
        <v>2</v>
      </c>
      <c r="C14" s="22"/>
      <c r="D14" s="23"/>
      <c r="E14" s="23"/>
      <c r="F14" s="18" t="s">
        <v>28</v>
      </c>
      <c r="G14" s="19">
        <v>202404301324</v>
      </c>
      <c r="H14" s="10">
        <v>6</v>
      </c>
      <c r="I14" s="18">
        <v>81</v>
      </c>
      <c r="J14" s="27">
        <f>ROUND(I14*0.5,2)</f>
        <v>40.5</v>
      </c>
      <c r="K14" s="27">
        <v>54.8</v>
      </c>
      <c r="L14" s="27">
        <f>ROUND(K14*0.5,2)</f>
        <v>27.4</v>
      </c>
      <c r="M14" s="27">
        <f>J14+L14</f>
        <v>67.9</v>
      </c>
    </row>
    <row r="15" s="3" customFormat="1" ht="25" customHeight="1" spans="1:13">
      <c r="A15" s="10">
        <v>13</v>
      </c>
      <c r="B15" s="10">
        <v>3</v>
      </c>
      <c r="C15" s="22"/>
      <c r="D15" s="23"/>
      <c r="E15" s="23"/>
      <c r="F15" s="18" t="s">
        <v>29</v>
      </c>
      <c r="G15" s="19">
        <v>202404301332</v>
      </c>
      <c r="H15" s="10">
        <v>1</v>
      </c>
      <c r="I15" s="18">
        <v>79</v>
      </c>
      <c r="J15" s="27">
        <f>ROUND(I15*0.5,2)</f>
        <v>39.5</v>
      </c>
      <c r="K15" s="27">
        <v>55.6</v>
      </c>
      <c r="L15" s="27">
        <f>ROUND(K15*0.5,2)</f>
        <v>27.8</v>
      </c>
      <c r="M15" s="27">
        <f>J15+L15</f>
        <v>67.3</v>
      </c>
    </row>
    <row r="16" s="1" customFormat="1" ht="25" customHeight="1" spans="1:13">
      <c r="A16" s="10">
        <v>14</v>
      </c>
      <c r="B16" s="10">
        <v>4</v>
      </c>
      <c r="C16" s="24"/>
      <c r="D16" s="25"/>
      <c r="E16" s="25"/>
      <c r="F16" s="18" t="s">
        <v>30</v>
      </c>
      <c r="G16" s="19">
        <v>202404301335</v>
      </c>
      <c r="H16" s="10">
        <v>5</v>
      </c>
      <c r="I16" s="18">
        <v>74</v>
      </c>
      <c r="J16" s="27">
        <f>ROUND(I16*0.5,2)</f>
        <v>37</v>
      </c>
      <c r="K16" s="27">
        <v>54.8</v>
      </c>
      <c r="L16" s="27">
        <f>ROUND(K16*0.5,2)</f>
        <v>27.4</v>
      </c>
      <c r="M16" s="27">
        <f>J16+L16</f>
        <v>64.4</v>
      </c>
    </row>
    <row r="17" s="3" customFormat="1" ht="25" customHeight="1" spans="1:13">
      <c r="A17" s="10">
        <v>15</v>
      </c>
      <c r="B17" s="10">
        <v>1</v>
      </c>
      <c r="C17" s="20" t="s">
        <v>31</v>
      </c>
      <c r="D17" s="21">
        <v>2</v>
      </c>
      <c r="E17" s="21">
        <v>4000714</v>
      </c>
      <c r="F17" s="10" t="s">
        <v>32</v>
      </c>
      <c r="G17" s="13">
        <v>202404301413</v>
      </c>
      <c r="H17" s="10">
        <v>4</v>
      </c>
      <c r="I17" s="10">
        <v>78</v>
      </c>
      <c r="J17" s="26">
        <f>ROUND(I17*0.5,2)</f>
        <v>39</v>
      </c>
      <c r="K17" s="26">
        <v>77.4</v>
      </c>
      <c r="L17" s="26">
        <f>ROUND(K17*0.5,2)</f>
        <v>38.7</v>
      </c>
      <c r="M17" s="26">
        <f>J17+L17</f>
        <v>77.7</v>
      </c>
    </row>
    <row r="18" s="1" customFormat="1" ht="25" customHeight="1" spans="1:13">
      <c r="A18" s="10">
        <v>16</v>
      </c>
      <c r="B18" s="10">
        <v>2</v>
      </c>
      <c r="C18" s="22"/>
      <c r="D18" s="23"/>
      <c r="E18" s="23"/>
      <c r="F18" s="10" t="s">
        <v>33</v>
      </c>
      <c r="G18" s="13">
        <v>202404301404</v>
      </c>
      <c r="H18" s="10">
        <v>2</v>
      </c>
      <c r="I18" s="10">
        <v>74</v>
      </c>
      <c r="J18" s="26">
        <f>ROUND(I18*0.5,2)</f>
        <v>37</v>
      </c>
      <c r="K18" s="26">
        <v>74.7</v>
      </c>
      <c r="L18" s="26">
        <f>ROUND(K18*0.5,2)</f>
        <v>37.35</v>
      </c>
      <c r="M18" s="26">
        <f>J18+L18</f>
        <v>74.35</v>
      </c>
    </row>
    <row r="19" s="3" customFormat="1" ht="25" customHeight="1" spans="1:13">
      <c r="A19" s="10">
        <v>17</v>
      </c>
      <c r="B19" s="10">
        <v>3</v>
      </c>
      <c r="C19" s="22"/>
      <c r="D19" s="23"/>
      <c r="E19" s="23"/>
      <c r="F19" s="10" t="s">
        <v>34</v>
      </c>
      <c r="G19" s="13">
        <v>202404301403</v>
      </c>
      <c r="H19" s="10">
        <v>6</v>
      </c>
      <c r="I19" s="10">
        <v>75</v>
      </c>
      <c r="J19" s="26">
        <f>ROUND(I19*0.5,2)</f>
        <v>37.5</v>
      </c>
      <c r="K19" s="26">
        <v>66</v>
      </c>
      <c r="L19" s="26">
        <f>ROUND(K19*0.5,2)</f>
        <v>33</v>
      </c>
      <c r="M19" s="26">
        <f>J19+L19</f>
        <v>70.5</v>
      </c>
    </row>
    <row r="20" s="1" customFormat="1" ht="25" customHeight="1" spans="1:13">
      <c r="A20" s="10">
        <v>18</v>
      </c>
      <c r="B20" s="10">
        <v>4</v>
      </c>
      <c r="C20" s="22"/>
      <c r="D20" s="23"/>
      <c r="E20" s="23"/>
      <c r="F20" s="18" t="s">
        <v>35</v>
      </c>
      <c r="G20" s="19">
        <v>202404301406</v>
      </c>
      <c r="H20" s="10">
        <v>1</v>
      </c>
      <c r="I20" s="18">
        <v>79</v>
      </c>
      <c r="J20" s="27">
        <f>ROUND(I20*0.5,2)</f>
        <v>39.5</v>
      </c>
      <c r="K20" s="27">
        <v>57</v>
      </c>
      <c r="L20" s="27">
        <f>ROUND(K20*0.5,2)</f>
        <v>28.5</v>
      </c>
      <c r="M20" s="27">
        <f>J20+L20</f>
        <v>68</v>
      </c>
    </row>
    <row r="21" s="1" customFormat="1" ht="25" customHeight="1" spans="1:13">
      <c r="A21" s="10">
        <v>19</v>
      </c>
      <c r="B21" s="10">
        <v>5</v>
      </c>
      <c r="C21" s="24"/>
      <c r="D21" s="25"/>
      <c r="E21" s="25"/>
      <c r="F21" s="18" t="s">
        <v>36</v>
      </c>
      <c r="G21" s="19">
        <v>202404301401</v>
      </c>
      <c r="H21" s="10">
        <v>5</v>
      </c>
      <c r="I21" s="18">
        <v>75</v>
      </c>
      <c r="J21" s="27">
        <f>ROUND(I21*0.5,2)</f>
        <v>37.5</v>
      </c>
      <c r="K21" s="27">
        <v>54.4</v>
      </c>
      <c r="L21" s="27">
        <f>ROUND(K21*0.5,2)</f>
        <v>27.2</v>
      </c>
      <c r="M21" s="27">
        <f>J21+L21</f>
        <v>64.7</v>
      </c>
    </row>
    <row r="22" s="3" customFormat="1" ht="25" customHeight="1" spans="1:13">
      <c r="A22" s="10">
        <v>20</v>
      </c>
      <c r="B22" s="10">
        <v>1</v>
      </c>
      <c r="C22" s="20" t="s">
        <v>37</v>
      </c>
      <c r="D22" s="21">
        <v>1</v>
      </c>
      <c r="E22" s="21">
        <v>4000715</v>
      </c>
      <c r="F22" s="10" t="s">
        <v>38</v>
      </c>
      <c r="G22" s="13">
        <v>202404301504</v>
      </c>
      <c r="H22" s="10">
        <v>1</v>
      </c>
      <c r="I22" s="10">
        <v>77</v>
      </c>
      <c r="J22" s="26">
        <f>ROUND(I22*0.5,2)</f>
        <v>38.5</v>
      </c>
      <c r="K22" s="26">
        <v>63.8</v>
      </c>
      <c r="L22" s="26">
        <f>ROUND(K22*0.5,2)</f>
        <v>31.9</v>
      </c>
      <c r="M22" s="26">
        <f>J22+L22</f>
        <v>70.4</v>
      </c>
    </row>
    <row r="23" s="1" customFormat="1" ht="25" customHeight="1" spans="1:13">
      <c r="A23" s="10">
        <v>21</v>
      </c>
      <c r="B23" s="10">
        <v>2</v>
      </c>
      <c r="C23" s="22"/>
      <c r="D23" s="23"/>
      <c r="E23" s="23"/>
      <c r="F23" s="18" t="s">
        <v>39</v>
      </c>
      <c r="G23" s="19">
        <v>202404301501</v>
      </c>
      <c r="H23" s="10">
        <v>3</v>
      </c>
      <c r="I23" s="18">
        <v>77</v>
      </c>
      <c r="J23" s="27">
        <f>ROUND(I23*0.5,2)</f>
        <v>38.5</v>
      </c>
      <c r="K23" s="27">
        <v>58.2</v>
      </c>
      <c r="L23" s="27">
        <f>ROUND(K23*0.5,2)</f>
        <v>29.1</v>
      </c>
      <c r="M23" s="27">
        <f>J23+L23</f>
        <v>67.6</v>
      </c>
    </row>
    <row r="24" s="3" customFormat="1" ht="25" customHeight="1" spans="1:13">
      <c r="A24" s="10">
        <v>22</v>
      </c>
      <c r="B24" s="10">
        <v>3</v>
      </c>
      <c r="C24" s="24"/>
      <c r="D24" s="25"/>
      <c r="E24" s="25"/>
      <c r="F24" s="18" t="s">
        <v>40</v>
      </c>
      <c r="G24" s="19">
        <v>202404301508</v>
      </c>
      <c r="H24" s="10">
        <v>2</v>
      </c>
      <c r="I24" s="18">
        <v>77</v>
      </c>
      <c r="J24" s="27">
        <f>ROUND(I24*0.5,2)</f>
        <v>38.5</v>
      </c>
      <c r="K24" s="27">
        <v>54.4</v>
      </c>
      <c r="L24" s="27">
        <f>ROUND(K24*0.5,2)</f>
        <v>27.2</v>
      </c>
      <c r="M24" s="27">
        <f>J24+L24</f>
        <v>65.7</v>
      </c>
    </row>
    <row r="25" s="3" customFormat="1" ht="25" customHeight="1" spans="1:13">
      <c r="A25" s="10">
        <v>23</v>
      </c>
      <c r="B25" s="10">
        <v>1</v>
      </c>
      <c r="C25" s="20" t="s">
        <v>41</v>
      </c>
      <c r="D25" s="21">
        <v>1</v>
      </c>
      <c r="E25" s="21">
        <v>4000716</v>
      </c>
      <c r="F25" s="10" t="s">
        <v>42</v>
      </c>
      <c r="G25" s="13">
        <v>202404301620</v>
      </c>
      <c r="H25" s="10">
        <v>2</v>
      </c>
      <c r="I25" s="10">
        <v>61</v>
      </c>
      <c r="J25" s="26">
        <f>ROUND(I25*0.5,2)</f>
        <v>30.5</v>
      </c>
      <c r="K25" s="26">
        <v>76.8</v>
      </c>
      <c r="L25" s="26">
        <f>ROUND(K25*0.5,2)</f>
        <v>38.4</v>
      </c>
      <c r="M25" s="26">
        <f>J25+L25</f>
        <v>68.9</v>
      </c>
    </row>
    <row r="26" s="1" customFormat="1" ht="25" customHeight="1" spans="1:13">
      <c r="A26" s="10">
        <v>24</v>
      </c>
      <c r="B26" s="10">
        <v>2</v>
      </c>
      <c r="C26" s="22"/>
      <c r="D26" s="23"/>
      <c r="E26" s="23"/>
      <c r="F26" s="18" t="s">
        <v>43</v>
      </c>
      <c r="G26" s="19">
        <v>202404301617</v>
      </c>
      <c r="H26" s="10">
        <v>1</v>
      </c>
      <c r="I26" s="18">
        <v>59</v>
      </c>
      <c r="J26" s="27">
        <f>ROUND(I26*0.5,2)</f>
        <v>29.5</v>
      </c>
      <c r="K26" s="27">
        <v>58.9</v>
      </c>
      <c r="L26" s="27">
        <f>ROUND(K26*0.5,2)</f>
        <v>29.45</v>
      </c>
      <c r="M26" s="27">
        <f>J26+L26</f>
        <v>58.95</v>
      </c>
    </row>
    <row r="27" s="3" customFormat="1" ht="25" customHeight="1" spans="1:13">
      <c r="A27" s="10">
        <v>25</v>
      </c>
      <c r="B27" s="10">
        <v>3</v>
      </c>
      <c r="C27" s="24"/>
      <c r="D27" s="25"/>
      <c r="E27" s="25"/>
      <c r="F27" s="18" t="s">
        <v>44</v>
      </c>
      <c r="G27" s="19">
        <v>202404301616</v>
      </c>
      <c r="H27" s="10">
        <v>3</v>
      </c>
      <c r="I27" s="18">
        <v>62</v>
      </c>
      <c r="J27" s="27">
        <f>ROUND(I27*0.5,2)</f>
        <v>31</v>
      </c>
      <c r="K27" s="27">
        <v>54.8</v>
      </c>
      <c r="L27" s="27">
        <f>ROUND(K27*0.5,2)</f>
        <v>27.4</v>
      </c>
      <c r="M27" s="27">
        <f>J27+L27</f>
        <v>58.4</v>
      </c>
    </row>
    <row r="28" s="1" customFormat="1" ht="25" customHeight="1" spans="1:13">
      <c r="A28" s="10">
        <v>26</v>
      </c>
      <c r="B28" s="10">
        <v>1</v>
      </c>
      <c r="C28" s="11" t="s">
        <v>45</v>
      </c>
      <c r="D28" s="12">
        <v>1</v>
      </c>
      <c r="E28" s="12">
        <v>4000717</v>
      </c>
      <c r="F28" s="10" t="s">
        <v>46</v>
      </c>
      <c r="G28" s="13">
        <v>202404301701</v>
      </c>
      <c r="H28" s="10">
        <v>3</v>
      </c>
      <c r="I28" s="10">
        <v>89</v>
      </c>
      <c r="J28" s="26">
        <f>ROUND(I28*0.5,2)</f>
        <v>44.5</v>
      </c>
      <c r="K28" s="26">
        <v>86.2</v>
      </c>
      <c r="L28" s="26">
        <f>ROUND(K28*0.5,2)</f>
        <v>43.1</v>
      </c>
      <c r="M28" s="26">
        <f>J28+L28</f>
        <v>87.6</v>
      </c>
    </row>
    <row r="29" s="1" customFormat="1" ht="25" customHeight="1" spans="1:13">
      <c r="A29" s="10">
        <v>27</v>
      </c>
      <c r="B29" s="10">
        <v>2</v>
      </c>
      <c r="C29" s="16"/>
      <c r="D29" s="17"/>
      <c r="E29" s="17"/>
      <c r="F29" s="10" t="s">
        <v>47</v>
      </c>
      <c r="G29" s="13">
        <v>202404301708</v>
      </c>
      <c r="H29" s="10">
        <v>1</v>
      </c>
      <c r="I29" s="10">
        <v>92</v>
      </c>
      <c r="J29" s="26">
        <f>ROUND(I29*0.5,2)</f>
        <v>46</v>
      </c>
      <c r="K29" s="26">
        <v>67.6</v>
      </c>
      <c r="L29" s="26">
        <f>ROUND(K29*0.5,2)</f>
        <v>33.8</v>
      </c>
      <c r="M29" s="26">
        <f>J29+L29</f>
        <v>79.8</v>
      </c>
    </row>
    <row r="30" s="1" customFormat="1" ht="25" customHeight="1" spans="1:13">
      <c r="A30" s="10">
        <v>28</v>
      </c>
      <c r="B30" s="10">
        <v>1</v>
      </c>
      <c r="C30" s="11" t="s">
        <v>48</v>
      </c>
      <c r="D30" s="12">
        <v>2</v>
      </c>
      <c r="E30" s="12">
        <v>4000718</v>
      </c>
      <c r="F30" s="10" t="s">
        <v>49</v>
      </c>
      <c r="G30" s="13">
        <v>202404301824</v>
      </c>
      <c r="H30" s="10">
        <v>6</v>
      </c>
      <c r="I30" s="10">
        <v>84</v>
      </c>
      <c r="J30" s="26">
        <f>ROUND(I30*0.5,2)</f>
        <v>42</v>
      </c>
      <c r="K30" s="26">
        <v>69.6</v>
      </c>
      <c r="L30" s="26">
        <f>ROUND(K30*0.5,2)</f>
        <v>34.8</v>
      </c>
      <c r="M30" s="26">
        <f>J30+L30</f>
        <v>76.8</v>
      </c>
    </row>
    <row r="31" s="1" customFormat="1" ht="25" customHeight="1" spans="1:13">
      <c r="A31" s="10">
        <v>29</v>
      </c>
      <c r="B31" s="10">
        <v>1</v>
      </c>
      <c r="C31" s="14"/>
      <c r="D31" s="15"/>
      <c r="E31" s="15"/>
      <c r="F31" s="10" t="s">
        <v>50</v>
      </c>
      <c r="G31" s="13">
        <v>202404301835</v>
      </c>
      <c r="H31" s="10">
        <v>3</v>
      </c>
      <c r="I31" s="10">
        <v>82</v>
      </c>
      <c r="J31" s="26">
        <f>ROUND(I31*0.5,2)</f>
        <v>41</v>
      </c>
      <c r="K31" s="26">
        <v>71.6</v>
      </c>
      <c r="L31" s="26">
        <f>ROUND(K31*0.5,2)</f>
        <v>35.8</v>
      </c>
      <c r="M31" s="26">
        <f>J31+L31</f>
        <v>76.8</v>
      </c>
    </row>
    <row r="32" s="1" customFormat="1" ht="25" customHeight="1" spans="1:13">
      <c r="A32" s="10">
        <v>30</v>
      </c>
      <c r="B32" s="10">
        <v>3</v>
      </c>
      <c r="C32" s="14"/>
      <c r="D32" s="15"/>
      <c r="E32" s="15"/>
      <c r="F32" s="10" t="s">
        <v>51</v>
      </c>
      <c r="G32" s="13">
        <v>202404301823</v>
      </c>
      <c r="H32" s="10">
        <v>1</v>
      </c>
      <c r="I32" s="10">
        <v>80</v>
      </c>
      <c r="J32" s="26">
        <f>ROUND(I32*0.5,2)</f>
        <v>40</v>
      </c>
      <c r="K32" s="26">
        <v>72.4</v>
      </c>
      <c r="L32" s="26">
        <f>ROUND(K32*0.5,2)</f>
        <v>36.2</v>
      </c>
      <c r="M32" s="26">
        <f>J32+L32</f>
        <v>76.2</v>
      </c>
    </row>
    <row r="33" s="1" customFormat="1" ht="25" customHeight="1" spans="1:13">
      <c r="A33" s="10">
        <v>31</v>
      </c>
      <c r="B33" s="10">
        <v>4</v>
      </c>
      <c r="C33" s="14"/>
      <c r="D33" s="15"/>
      <c r="E33" s="15"/>
      <c r="F33" s="10" t="s">
        <v>52</v>
      </c>
      <c r="G33" s="13">
        <v>202404301820</v>
      </c>
      <c r="H33" s="10">
        <v>4</v>
      </c>
      <c r="I33" s="10">
        <v>81</v>
      </c>
      <c r="J33" s="26">
        <f>ROUND(I33*0.5,2)</f>
        <v>40.5</v>
      </c>
      <c r="K33" s="26">
        <v>68</v>
      </c>
      <c r="L33" s="26">
        <f>ROUND(K33*0.5,2)</f>
        <v>34</v>
      </c>
      <c r="M33" s="26">
        <f>J33+L33</f>
        <v>74.5</v>
      </c>
    </row>
    <row r="34" s="1" customFormat="1" ht="25" customHeight="1" spans="1:13">
      <c r="A34" s="10">
        <v>32</v>
      </c>
      <c r="B34" s="10">
        <v>5</v>
      </c>
      <c r="C34" s="14"/>
      <c r="D34" s="15"/>
      <c r="E34" s="15"/>
      <c r="F34" s="10" t="s">
        <v>53</v>
      </c>
      <c r="G34" s="13">
        <v>202404301827</v>
      </c>
      <c r="H34" s="10">
        <v>5</v>
      </c>
      <c r="I34" s="10">
        <v>80</v>
      </c>
      <c r="J34" s="26">
        <f>ROUND(I34*0.5,2)</f>
        <v>40</v>
      </c>
      <c r="K34" s="26">
        <v>65.4</v>
      </c>
      <c r="L34" s="26">
        <f>ROUND(K34*0.5,2)</f>
        <v>32.7</v>
      </c>
      <c r="M34" s="26">
        <f>J34+L34</f>
        <v>72.7</v>
      </c>
    </row>
    <row r="35" s="1" customFormat="1" ht="25" customHeight="1" spans="1:13">
      <c r="A35" s="10">
        <v>33</v>
      </c>
      <c r="B35" s="10">
        <v>6</v>
      </c>
      <c r="C35" s="16"/>
      <c r="D35" s="17"/>
      <c r="E35" s="17"/>
      <c r="F35" s="10" t="s">
        <v>54</v>
      </c>
      <c r="G35" s="13">
        <v>202404301832</v>
      </c>
      <c r="H35" s="10">
        <v>2</v>
      </c>
      <c r="I35" s="10">
        <v>80</v>
      </c>
      <c r="J35" s="26">
        <f>ROUND(I35*0.5,2)</f>
        <v>40</v>
      </c>
      <c r="K35" s="26">
        <v>61.2</v>
      </c>
      <c r="L35" s="26">
        <f>ROUND(K35*0.5,2)</f>
        <v>30.6</v>
      </c>
      <c r="M35" s="26">
        <f>J35+L35</f>
        <v>70.6</v>
      </c>
    </row>
    <row r="36" s="1" customFormat="1" ht="25" customHeight="1" spans="1:13">
      <c r="A36" s="10">
        <v>34</v>
      </c>
      <c r="B36" s="10">
        <v>1</v>
      </c>
      <c r="C36" s="20" t="s">
        <v>55</v>
      </c>
      <c r="D36" s="21">
        <v>2</v>
      </c>
      <c r="E36" s="21">
        <v>4000719</v>
      </c>
      <c r="F36" s="10" t="s">
        <v>56</v>
      </c>
      <c r="G36" s="13">
        <v>202404301931</v>
      </c>
      <c r="H36" s="10">
        <v>1</v>
      </c>
      <c r="I36" s="10">
        <v>78</v>
      </c>
      <c r="J36" s="26">
        <f>ROUND(I36*0.5,2)</f>
        <v>39</v>
      </c>
      <c r="K36" s="26">
        <v>76.1</v>
      </c>
      <c r="L36" s="26">
        <f>ROUND(K36*0.5,2)</f>
        <v>38.05</v>
      </c>
      <c r="M36" s="26">
        <f>J36+L36</f>
        <v>77.05</v>
      </c>
    </row>
    <row r="37" s="1" customFormat="1" ht="25" customHeight="1" spans="1:13">
      <c r="A37" s="10">
        <v>35</v>
      </c>
      <c r="B37" s="10">
        <v>2</v>
      </c>
      <c r="C37" s="22"/>
      <c r="D37" s="23"/>
      <c r="E37" s="23"/>
      <c r="F37" s="10" t="s">
        <v>57</v>
      </c>
      <c r="G37" s="13">
        <v>202404301933</v>
      </c>
      <c r="H37" s="10">
        <v>4</v>
      </c>
      <c r="I37" s="10">
        <v>73</v>
      </c>
      <c r="J37" s="26">
        <f>ROUND(I37*0.5,2)</f>
        <v>36.5</v>
      </c>
      <c r="K37" s="26">
        <v>71.4</v>
      </c>
      <c r="L37" s="26">
        <f>ROUND(K37*0.5,2)</f>
        <v>35.7</v>
      </c>
      <c r="M37" s="26">
        <f>J37+L37</f>
        <v>72.2</v>
      </c>
    </row>
    <row r="38" s="1" customFormat="1" ht="25" customHeight="1" spans="1:13">
      <c r="A38" s="10">
        <v>36</v>
      </c>
      <c r="B38" s="10">
        <v>1</v>
      </c>
      <c r="C38" s="11" t="s">
        <v>58</v>
      </c>
      <c r="D38" s="12">
        <v>1</v>
      </c>
      <c r="E38" s="12">
        <v>4000720</v>
      </c>
      <c r="F38" s="10" t="s">
        <v>59</v>
      </c>
      <c r="G38" s="13">
        <v>202404302021</v>
      </c>
      <c r="H38" s="10">
        <v>3</v>
      </c>
      <c r="I38" s="10">
        <v>79</v>
      </c>
      <c r="J38" s="26">
        <f>ROUND(I38*0.5,2)</f>
        <v>39.5</v>
      </c>
      <c r="K38" s="26">
        <v>83.3</v>
      </c>
      <c r="L38" s="26">
        <f>ROUND(K38*0.5,2)</f>
        <v>41.65</v>
      </c>
      <c r="M38" s="26">
        <f>J38+L38</f>
        <v>81.15</v>
      </c>
    </row>
    <row r="39" s="1" customFormat="1" ht="25" customHeight="1" spans="1:13">
      <c r="A39" s="10">
        <v>37</v>
      </c>
      <c r="B39" s="10">
        <v>2</v>
      </c>
      <c r="C39" s="14"/>
      <c r="D39" s="15"/>
      <c r="E39" s="15"/>
      <c r="F39" s="10" t="s">
        <v>60</v>
      </c>
      <c r="G39" s="13">
        <v>202404302020</v>
      </c>
      <c r="H39" s="10">
        <v>1</v>
      </c>
      <c r="I39" s="10">
        <v>74</v>
      </c>
      <c r="J39" s="26">
        <f>ROUND(I39*0.5,2)</f>
        <v>37</v>
      </c>
      <c r="K39" s="26">
        <v>62.8</v>
      </c>
      <c r="L39" s="26">
        <f>ROUND(K39*0.5,2)</f>
        <v>31.4</v>
      </c>
      <c r="M39" s="26">
        <f>J39+L39</f>
        <v>68.4</v>
      </c>
    </row>
    <row r="40" s="1" customFormat="1" ht="25" customHeight="1" spans="1:13">
      <c r="A40" s="10">
        <v>38</v>
      </c>
      <c r="B40" s="10">
        <v>3</v>
      </c>
      <c r="C40" s="16"/>
      <c r="D40" s="17"/>
      <c r="E40" s="17"/>
      <c r="F40" s="10" t="s">
        <v>61</v>
      </c>
      <c r="G40" s="13">
        <v>202404302025</v>
      </c>
      <c r="H40" s="10">
        <v>2</v>
      </c>
      <c r="I40" s="10">
        <v>75</v>
      </c>
      <c r="J40" s="26">
        <f>ROUND(I40*0.5,2)</f>
        <v>37.5</v>
      </c>
      <c r="K40" s="26">
        <v>61.7</v>
      </c>
      <c r="L40" s="26">
        <f>ROUND(K40*0.5,2)</f>
        <v>30.85</v>
      </c>
      <c r="M40" s="26">
        <f>J40+L40</f>
        <v>68.35</v>
      </c>
    </row>
    <row r="41" s="1" customFormat="1" ht="25" customHeight="1" spans="1:13">
      <c r="A41" s="10">
        <v>39</v>
      </c>
      <c r="B41" s="10">
        <v>1</v>
      </c>
      <c r="C41" s="11" t="s">
        <v>62</v>
      </c>
      <c r="D41" s="12">
        <v>2</v>
      </c>
      <c r="E41" s="12">
        <v>4000721</v>
      </c>
      <c r="F41" s="10" t="s">
        <v>63</v>
      </c>
      <c r="G41" s="13">
        <v>202404302121</v>
      </c>
      <c r="H41" s="10">
        <v>4</v>
      </c>
      <c r="I41" s="10">
        <v>86</v>
      </c>
      <c r="J41" s="26">
        <f>ROUND(I41*0.5,2)</f>
        <v>43</v>
      </c>
      <c r="K41" s="26">
        <v>82.6</v>
      </c>
      <c r="L41" s="26">
        <f>ROUND(K41*0.5,2)</f>
        <v>41.3</v>
      </c>
      <c r="M41" s="26">
        <f>J41+L41</f>
        <v>84.3</v>
      </c>
    </row>
    <row r="42" s="1" customFormat="1" ht="25" customHeight="1" spans="1:13">
      <c r="A42" s="10">
        <v>40</v>
      </c>
      <c r="B42" s="10">
        <v>2</v>
      </c>
      <c r="C42" s="14"/>
      <c r="D42" s="15"/>
      <c r="E42" s="15"/>
      <c r="F42" s="10" t="s">
        <v>64</v>
      </c>
      <c r="G42" s="13">
        <v>202404302120</v>
      </c>
      <c r="H42" s="10">
        <v>2</v>
      </c>
      <c r="I42" s="10">
        <v>84</v>
      </c>
      <c r="J42" s="26">
        <f>ROUND(I42*0.5,2)</f>
        <v>42</v>
      </c>
      <c r="K42" s="26">
        <v>80.4</v>
      </c>
      <c r="L42" s="26">
        <f>ROUND(K42*0.5,2)</f>
        <v>40.2</v>
      </c>
      <c r="M42" s="26">
        <f>J42+L42</f>
        <v>82.2</v>
      </c>
    </row>
    <row r="43" s="1" customFormat="1" ht="25" customHeight="1" spans="1:13">
      <c r="A43" s="10">
        <v>41</v>
      </c>
      <c r="B43" s="10">
        <v>3</v>
      </c>
      <c r="C43" s="14"/>
      <c r="D43" s="15"/>
      <c r="E43" s="15"/>
      <c r="F43" s="10" t="s">
        <v>65</v>
      </c>
      <c r="G43" s="13">
        <v>202404302137</v>
      </c>
      <c r="H43" s="10">
        <v>1</v>
      </c>
      <c r="I43" s="10">
        <v>84</v>
      </c>
      <c r="J43" s="26">
        <f>ROUND(I43*0.5,2)</f>
        <v>42</v>
      </c>
      <c r="K43" s="26">
        <v>77</v>
      </c>
      <c r="L43" s="26">
        <f>ROUND(K43*0.5,2)</f>
        <v>38.5</v>
      </c>
      <c r="M43" s="26">
        <f>J43+L43</f>
        <v>80.5</v>
      </c>
    </row>
    <row r="44" s="1" customFormat="1" ht="25" customHeight="1" spans="1:13">
      <c r="A44" s="10">
        <v>42</v>
      </c>
      <c r="B44" s="10">
        <v>4</v>
      </c>
      <c r="C44" s="14"/>
      <c r="D44" s="15"/>
      <c r="E44" s="15"/>
      <c r="F44" s="10" t="s">
        <v>66</v>
      </c>
      <c r="G44" s="13">
        <v>202404302119</v>
      </c>
      <c r="H44" s="10">
        <v>6</v>
      </c>
      <c r="I44" s="10">
        <v>85</v>
      </c>
      <c r="J44" s="26">
        <f>ROUND(I44*0.5,2)</f>
        <v>42.5</v>
      </c>
      <c r="K44" s="26">
        <v>75</v>
      </c>
      <c r="L44" s="26">
        <f>ROUND(K44*0.5,2)</f>
        <v>37.5</v>
      </c>
      <c r="M44" s="26">
        <f>J44+L44</f>
        <v>80</v>
      </c>
    </row>
    <row r="45" s="1" customFormat="1" ht="25" customHeight="1" spans="1:13">
      <c r="A45" s="10">
        <v>43</v>
      </c>
      <c r="B45" s="10">
        <v>5</v>
      </c>
      <c r="C45" s="16"/>
      <c r="D45" s="17"/>
      <c r="E45" s="17"/>
      <c r="F45" s="10" t="s">
        <v>67</v>
      </c>
      <c r="G45" s="13">
        <v>202404302117</v>
      </c>
      <c r="H45" s="10">
        <v>3</v>
      </c>
      <c r="I45" s="10">
        <v>84</v>
      </c>
      <c r="J45" s="26">
        <f>ROUND(I45*0.5,2)</f>
        <v>42</v>
      </c>
      <c r="K45" s="26">
        <v>73.8</v>
      </c>
      <c r="L45" s="26">
        <f>ROUND(K45*0.5,2)</f>
        <v>36.9</v>
      </c>
      <c r="M45" s="26">
        <f>J45+L45</f>
        <v>78.9</v>
      </c>
    </row>
    <row r="46" s="1" customFormat="1" ht="25" customHeight="1" spans="1:13">
      <c r="A46" s="10">
        <v>44</v>
      </c>
      <c r="B46" s="10">
        <v>1</v>
      </c>
      <c r="C46" s="11" t="s">
        <v>68</v>
      </c>
      <c r="D46" s="12">
        <v>1</v>
      </c>
      <c r="E46" s="12">
        <v>4000722</v>
      </c>
      <c r="F46" s="10" t="s">
        <v>69</v>
      </c>
      <c r="G46" s="13">
        <v>202404302231</v>
      </c>
      <c r="H46" s="10">
        <v>1</v>
      </c>
      <c r="I46" s="10">
        <v>74</v>
      </c>
      <c r="J46" s="26">
        <f>ROUND(I46*0.5,2)</f>
        <v>37</v>
      </c>
      <c r="K46" s="26">
        <v>81</v>
      </c>
      <c r="L46" s="26">
        <f>ROUND(K46*0.5,2)</f>
        <v>40.5</v>
      </c>
      <c r="M46" s="26">
        <f>J46+L46</f>
        <v>77.5</v>
      </c>
    </row>
    <row r="47" s="1" customFormat="1" ht="25" customHeight="1" spans="1:13">
      <c r="A47" s="10">
        <v>45</v>
      </c>
      <c r="B47" s="10">
        <v>2</v>
      </c>
      <c r="C47" s="14"/>
      <c r="D47" s="15"/>
      <c r="E47" s="15"/>
      <c r="F47" s="10" t="s">
        <v>70</v>
      </c>
      <c r="G47" s="13">
        <v>202404302230</v>
      </c>
      <c r="H47" s="10">
        <v>2</v>
      </c>
      <c r="I47" s="10">
        <v>70</v>
      </c>
      <c r="J47" s="26">
        <f>ROUND(I47*0.5,2)</f>
        <v>35</v>
      </c>
      <c r="K47" s="26">
        <v>75.6</v>
      </c>
      <c r="L47" s="26">
        <f>ROUND(K47*0.5,2)</f>
        <v>37.8</v>
      </c>
      <c r="M47" s="26">
        <f>J47+L47</f>
        <v>72.8</v>
      </c>
    </row>
    <row r="48" s="1" customFormat="1" ht="25" customHeight="1" spans="1:13">
      <c r="A48" s="10">
        <v>46</v>
      </c>
      <c r="B48" s="10">
        <v>3</v>
      </c>
      <c r="C48" s="16"/>
      <c r="D48" s="17"/>
      <c r="E48" s="17"/>
      <c r="F48" s="10" t="s">
        <v>71</v>
      </c>
      <c r="G48" s="13">
        <v>202404302228</v>
      </c>
      <c r="H48" s="10">
        <v>3</v>
      </c>
      <c r="I48" s="10">
        <v>79</v>
      </c>
      <c r="J48" s="26">
        <f>ROUND(I48*0.5,2)</f>
        <v>39.5</v>
      </c>
      <c r="K48" s="26">
        <v>65.8</v>
      </c>
      <c r="L48" s="26">
        <f>ROUND(K48*0.5,2)</f>
        <v>32.9</v>
      </c>
      <c r="M48" s="26">
        <f>J48+L48</f>
        <v>72.4</v>
      </c>
    </row>
    <row r="49" s="1" customFormat="1" ht="25" customHeight="1" spans="1:13">
      <c r="A49" s="10">
        <v>47</v>
      </c>
      <c r="B49" s="10">
        <v>1</v>
      </c>
      <c r="C49" s="8" t="s">
        <v>72</v>
      </c>
      <c r="D49" s="7">
        <v>1</v>
      </c>
      <c r="E49" s="7">
        <v>4000723</v>
      </c>
      <c r="F49" s="10" t="s">
        <v>73</v>
      </c>
      <c r="G49" s="13">
        <v>202404302342</v>
      </c>
      <c r="H49" s="10">
        <v>1</v>
      </c>
      <c r="I49" s="10">
        <v>66</v>
      </c>
      <c r="J49" s="26">
        <f>ROUND(I49*0.5,2)</f>
        <v>33</v>
      </c>
      <c r="K49" s="26">
        <v>71.9</v>
      </c>
      <c r="L49" s="26">
        <f>ROUND(K49*0.5,2)</f>
        <v>35.95</v>
      </c>
      <c r="M49" s="26">
        <f>J49+L49</f>
        <v>68.95</v>
      </c>
    </row>
    <row r="50" s="1" customFormat="1" ht="25" customHeight="1" spans="1:13">
      <c r="A50" s="10">
        <v>48</v>
      </c>
      <c r="B50" s="10">
        <v>1</v>
      </c>
      <c r="C50" s="11" t="s">
        <v>74</v>
      </c>
      <c r="D50" s="12">
        <v>1</v>
      </c>
      <c r="E50" s="12">
        <v>4000724</v>
      </c>
      <c r="F50" s="10" t="s">
        <v>75</v>
      </c>
      <c r="G50" s="13">
        <v>202404302439</v>
      </c>
      <c r="H50" s="10">
        <v>1</v>
      </c>
      <c r="I50" s="10">
        <v>82</v>
      </c>
      <c r="J50" s="26">
        <f>ROUND(I50*0.5,2)</f>
        <v>41</v>
      </c>
      <c r="K50" s="26">
        <v>77</v>
      </c>
      <c r="L50" s="26">
        <f>ROUND(K50*0.5,2)</f>
        <v>38.5</v>
      </c>
      <c r="M50" s="26">
        <f>J50+L50</f>
        <v>79.5</v>
      </c>
    </row>
    <row r="51" s="1" customFormat="1" ht="25" customHeight="1" spans="1:13">
      <c r="A51" s="10">
        <v>49</v>
      </c>
      <c r="B51" s="10">
        <v>2</v>
      </c>
      <c r="C51" s="14"/>
      <c r="D51" s="15"/>
      <c r="E51" s="15"/>
      <c r="F51" s="10" t="s">
        <v>76</v>
      </c>
      <c r="G51" s="13">
        <v>202404302432</v>
      </c>
      <c r="H51" s="10">
        <v>2</v>
      </c>
      <c r="I51" s="10">
        <v>75</v>
      </c>
      <c r="J51" s="26">
        <f>ROUND(I51*0.5,2)</f>
        <v>37.5</v>
      </c>
      <c r="K51" s="26">
        <v>63.8</v>
      </c>
      <c r="L51" s="26">
        <f>ROUND(K51*0.5,2)</f>
        <v>31.9</v>
      </c>
      <c r="M51" s="26">
        <f>J51+L51</f>
        <v>69.4</v>
      </c>
    </row>
    <row r="52" s="3" customFormat="1" ht="25" customHeight="1" spans="1:13">
      <c r="A52" s="10">
        <v>50</v>
      </c>
      <c r="B52" s="10">
        <v>3</v>
      </c>
      <c r="C52" s="16"/>
      <c r="D52" s="17"/>
      <c r="E52" s="17"/>
      <c r="F52" s="18" t="s">
        <v>77</v>
      </c>
      <c r="G52" s="19">
        <v>202404302437</v>
      </c>
      <c r="H52" s="10">
        <v>3</v>
      </c>
      <c r="I52" s="18">
        <v>75</v>
      </c>
      <c r="J52" s="27">
        <f>ROUND(I52*0.5,2)</f>
        <v>37.5</v>
      </c>
      <c r="K52" s="27">
        <v>58.8</v>
      </c>
      <c r="L52" s="27">
        <f>ROUND(K52*0.5,2)</f>
        <v>29.4</v>
      </c>
      <c r="M52" s="27">
        <f>J52+L52</f>
        <v>66.9</v>
      </c>
    </row>
  </sheetData>
  <sortState ref="A3:M52">
    <sortCondition ref="E3:E52"/>
    <sortCondition ref="M3:M52" descending="1"/>
  </sortState>
  <mergeCells count="40">
    <mergeCell ref="A1:M1"/>
    <mergeCell ref="C3:C5"/>
    <mergeCell ref="C6:C12"/>
    <mergeCell ref="C13:C16"/>
    <mergeCell ref="C17:C21"/>
    <mergeCell ref="C22:C24"/>
    <mergeCell ref="C25:C27"/>
    <mergeCell ref="C28:C29"/>
    <mergeCell ref="C30:C35"/>
    <mergeCell ref="C36:C37"/>
    <mergeCell ref="C38:C40"/>
    <mergeCell ref="C41:C45"/>
    <mergeCell ref="C46:C48"/>
    <mergeCell ref="C50:C52"/>
    <mergeCell ref="D3:D5"/>
    <mergeCell ref="D6:D12"/>
    <mergeCell ref="D13:D16"/>
    <mergeCell ref="D17:D21"/>
    <mergeCell ref="D22:D24"/>
    <mergeCell ref="D25:D27"/>
    <mergeCell ref="D28:D29"/>
    <mergeCell ref="D30:D35"/>
    <mergeCell ref="D36:D37"/>
    <mergeCell ref="D38:D40"/>
    <mergeCell ref="D41:D45"/>
    <mergeCell ref="D46:D48"/>
    <mergeCell ref="D50:D52"/>
    <mergeCell ref="E3:E5"/>
    <mergeCell ref="E6:E12"/>
    <mergeCell ref="E13:E16"/>
    <mergeCell ref="E17:E21"/>
    <mergeCell ref="E22:E24"/>
    <mergeCell ref="E25:E27"/>
    <mergeCell ref="E28:E29"/>
    <mergeCell ref="E30:E35"/>
    <mergeCell ref="E36:E37"/>
    <mergeCell ref="E38:E40"/>
    <mergeCell ref="E41:E45"/>
    <mergeCell ref="E46:E48"/>
    <mergeCell ref="E50:E52"/>
  </mergeCells>
  <pageMargins left="0.700694444444445" right="0.700694444444445" top="0.751388888888889" bottom="0.751388888888889" header="0.298611111111111" footer="0.298611111111111"/>
  <pageSetup paperSize="9" scale="7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掬淮</cp:lastModifiedBy>
  <dcterms:created xsi:type="dcterms:W3CDTF">2023-05-12T11:15:00Z</dcterms:created>
  <dcterms:modified xsi:type="dcterms:W3CDTF">2024-06-14T10:07:53Z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4F79582CE6E248248E7AFFBB6E1186EE_12</vt:lpwstr>
  </property>
  <property fmtid="{D5CDD505-2E9C-101B-9397-08002B2CF9AE}" pid="4" name="KSOReadingLayout">
    <vt:bool>true</vt:bool>
  </property>
</Properties>
</file>